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BC3A685-A7DC-47AE-A3C8-81CE9134198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H195" i="1"/>
  <c r="G195" i="1"/>
  <c r="L176" i="1"/>
  <c r="J176" i="1"/>
  <c r="I176" i="1"/>
  <c r="H176" i="1"/>
  <c r="H157" i="1"/>
  <c r="J157" i="1"/>
  <c r="L157" i="1"/>
  <c r="I157" i="1"/>
  <c r="F157" i="1"/>
  <c r="F138" i="1"/>
  <c r="J138" i="1"/>
  <c r="H138" i="1"/>
  <c r="L138" i="1"/>
  <c r="I138" i="1"/>
  <c r="G138" i="1"/>
  <c r="I119" i="1"/>
  <c r="L119" i="1"/>
  <c r="H119" i="1"/>
  <c r="F119" i="1"/>
  <c r="L100" i="1"/>
  <c r="I100" i="1"/>
  <c r="F100" i="1"/>
  <c r="J100" i="1"/>
  <c r="H100" i="1"/>
  <c r="G100" i="1"/>
  <c r="L81" i="1"/>
  <c r="H81" i="1"/>
  <c r="J81" i="1"/>
  <c r="I81" i="1"/>
  <c r="G81" i="1"/>
  <c r="L62" i="1"/>
  <c r="J62" i="1"/>
  <c r="H62" i="1"/>
  <c r="G62" i="1"/>
  <c r="I62" i="1"/>
  <c r="F62" i="1"/>
  <c r="I43" i="1"/>
  <c r="L43" i="1"/>
  <c r="J43" i="1"/>
  <c r="F43" i="1"/>
  <c r="H43" i="1"/>
  <c r="G43" i="1"/>
  <c r="L24" i="1"/>
  <c r="G24" i="1"/>
  <c r="H24" i="1"/>
  <c r="J24" i="1"/>
  <c r="I24" i="1"/>
  <c r="F24" i="1"/>
  <c r="F196" i="1" l="1"/>
  <c r="J196" i="1"/>
  <c r="H196" i="1"/>
  <c r="I196" i="1"/>
  <c r="L196" i="1"/>
  <c r="G196" i="1"/>
</calcChain>
</file>

<file path=xl/sharedStrings.xml><?xml version="1.0" encoding="utf-8"?>
<sst xmlns="http://schemas.openxmlformats.org/spreadsheetml/2006/main" count="293" uniqueCount="96">
  <si>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</si>
  <si>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</si>
  <si>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</si>
  <si>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</si>
  <si>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</si>
  <si>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</si>
  <si>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</si>
  <si>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</si>
  <si>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</si>
  <si>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</si>
  <si>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</si>
  <si>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</si>
  <si>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</si>
  <si>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</si>
  <si>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</si>
  <si>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</si>
  <si>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</si>
  <si>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</si>
  <si>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</si>
  <si>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</si>
  <si>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</si>
  <si>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</si>
  <si>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</si>
  <si>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</si>
  <si>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</si>
  <si>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</si>
  <si>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</si>
  <si>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</si>
  <si>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</si>
  <si>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</si>
  <si>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</si>
  <si>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</si>
  <si>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</si>
  <si>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</si>
  <si>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</si>
  <si>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</si>
  <si>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</si>
  <si>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</si>
  <si>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</si>
  <si>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из хлопьев овсяных "Геркулес" жидкая</t>
  </si>
  <si>
    <t>Сыр сычужный твердый</t>
  </si>
  <si>
    <t>Хлеб пшеничный</t>
  </si>
  <si>
    <t>булочное</t>
  </si>
  <si>
    <t>Каша гречневая рассыпчатая</t>
  </si>
  <si>
    <t>Кура в соусе с томатом</t>
  </si>
  <si>
    <t>Хлеб ржаной</t>
  </si>
  <si>
    <t>Сок яблочный</t>
  </si>
  <si>
    <t>директор</t>
  </si>
  <si>
    <t>Каша молочная пшеничная жидкая</t>
  </si>
  <si>
    <t>Масло сливочное</t>
  </si>
  <si>
    <t>Кофейный напиток со сгущеным молоком</t>
  </si>
  <si>
    <t>Картофельная запеканка с мясом</t>
  </si>
  <si>
    <t>Компот из яблок с лимоном</t>
  </si>
  <si>
    <t>Пудинг творожный запеченный</t>
  </si>
  <si>
    <t>Макаронные изделия отварные</t>
  </si>
  <si>
    <t>Печень, тушенная в соусе</t>
  </si>
  <si>
    <t>Овощи натуральные (св. помидоры)</t>
  </si>
  <si>
    <t>Компот из свежих плодов</t>
  </si>
  <si>
    <t>Каша манная молочная</t>
  </si>
  <si>
    <t>20/20</t>
  </si>
  <si>
    <t>Картофельное пюре</t>
  </si>
  <si>
    <t>Котлета рыбная</t>
  </si>
  <si>
    <t>Каша "Дружба"</t>
  </si>
  <si>
    <t>Кофейный напиток с молоком</t>
  </si>
  <si>
    <t>Плов из отварной птицы</t>
  </si>
  <si>
    <t>Кисель из концентрата плодового или ягодного</t>
  </si>
  <si>
    <t>Каша рисовая молочная жидкая</t>
  </si>
  <si>
    <t>Сыр сычужный твердый порциями</t>
  </si>
  <si>
    <t>Рагу из птицы</t>
  </si>
  <si>
    <t>Компот из смеси сухофруктов</t>
  </si>
  <si>
    <t>Каша гречневая вязкая</t>
  </si>
  <si>
    <t>Тефтели из говядины паровые</t>
  </si>
  <si>
    <t>Капуста тушеная с морковью в молоке</t>
  </si>
  <si>
    <t>Каша молочная кукурузная жидкая</t>
  </si>
  <si>
    <t>Котлеты</t>
  </si>
  <si>
    <t>Компот из плодов (курага)</t>
  </si>
  <si>
    <t>Каша ячневая вязкая</t>
  </si>
  <si>
    <t>Рис отварной</t>
  </si>
  <si>
    <t>Чай с лимоном</t>
  </si>
  <si>
    <t>Рыба тушеная в томате с овощами</t>
  </si>
  <si>
    <t>Суп молочный с макаронными изделиями</t>
  </si>
  <si>
    <t>Макаронник с мясом</t>
  </si>
  <si>
    <t>Сок апельсиновый</t>
  </si>
  <si>
    <t>Трескова Ф.Г</t>
  </si>
  <si>
    <t xml:space="preserve">Чай с молоком </t>
  </si>
  <si>
    <t xml:space="preserve">Бутерброд с маслом </t>
  </si>
  <si>
    <t xml:space="preserve">Бутерброд с джемом </t>
  </si>
  <si>
    <t>Борщ с капустой и картофелем со сметаной</t>
  </si>
  <si>
    <t>50/50</t>
  </si>
  <si>
    <t xml:space="preserve">Бутерброд с джемом или повидлом </t>
  </si>
  <si>
    <t>Суп-пюре из разных овощей со сметаной</t>
  </si>
  <si>
    <t>Овощи натуральные (помидоры)</t>
  </si>
  <si>
    <t xml:space="preserve">Какао с молоком </t>
  </si>
  <si>
    <t>МБОУ " Медянская ООШ"</t>
  </si>
  <si>
    <t xml:space="preserve">Плоды свежие 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</si>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</sst>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5" activePane="bottomRight" state="frozen"/>
      <selection pane="topRight" activeCell="E1" sqref="E1"/>
      <selection pane="bottomLeft" activeCell="A6" sqref="A6"/>
      <selection pane="bottomRight" activeCell="M196" sqref="M1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93</v>
      </c>
      <c r="D1" s="56"/>
      <c r="E1" s="56"/>
      <c r="F1" s="12" t="s">
        <v>16</v>
      </c>
      <c r="G1" s="2" t="s">
        <v>17</v>
      </c>
      <c r="H1" s="57" t="s">
        <v>47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83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6.2</v>
      </c>
      <c r="H6" s="40">
        <v>7.46</v>
      </c>
      <c r="I6" s="40">
        <v>37</v>
      </c>
      <c r="J6" s="40">
        <v>240</v>
      </c>
      <c r="K6" s="41">
        <v>266</v>
      </c>
      <c r="L6" s="40">
        <v>9</v>
      </c>
    </row>
    <row r="7" spans="1:12" ht="15" x14ac:dyDescent="0.25">
      <c r="A7" s="23"/>
      <c r="B7" s="15"/>
      <c r="C7" s="11"/>
      <c r="D7" s="6" t="s">
        <v>42</v>
      </c>
      <c r="E7" s="42" t="s">
        <v>40</v>
      </c>
      <c r="F7" s="43">
        <v>10</v>
      </c>
      <c r="G7" s="43">
        <v>2.56</v>
      </c>
      <c r="H7" s="43">
        <v>2.61</v>
      </c>
      <c r="I7" s="43">
        <v>0</v>
      </c>
      <c r="J7" s="43">
        <v>34.299999999999997</v>
      </c>
      <c r="K7" s="44">
        <v>100</v>
      </c>
      <c r="L7" s="43">
        <v>10</v>
      </c>
    </row>
    <row r="8" spans="1:12" ht="15" x14ac:dyDescent="0.25">
      <c r="A8" s="23"/>
      <c r="B8" s="15"/>
      <c r="C8" s="11"/>
      <c r="D8" s="7" t="s">
        <v>22</v>
      </c>
      <c r="E8" s="42" t="s">
        <v>92</v>
      </c>
      <c r="F8" s="43">
        <v>200</v>
      </c>
      <c r="G8" s="43">
        <v>3.6</v>
      </c>
      <c r="H8" s="43">
        <v>3.3</v>
      </c>
      <c r="I8" s="43">
        <v>25</v>
      </c>
      <c r="J8" s="43">
        <v>144</v>
      </c>
      <c r="K8" s="44">
        <v>496</v>
      </c>
      <c r="L8" s="43">
        <v>8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3.04</v>
      </c>
      <c r="H9" s="43">
        <v>0.32</v>
      </c>
      <c r="I9" s="43">
        <v>19.68</v>
      </c>
      <c r="J9" s="43">
        <v>94</v>
      </c>
      <c r="K9" s="44">
        <v>108</v>
      </c>
      <c r="L9" s="43">
        <v>3.04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450</v>
      </c>
      <c r="G13" s="19">
        <f t="shared" ref="G13:J13" si="0">SUM(G6:G12)</f>
        <v>15.399999999999999</v>
      </c>
      <c r="H13" s="19">
        <f t="shared" si="0"/>
        <v>13.690000000000001</v>
      </c>
      <c r="I13" s="19">
        <f t="shared" si="0"/>
        <v>81.680000000000007</v>
      </c>
      <c r="J13" s="19">
        <f t="shared" si="0"/>
        <v>512.29999999999995</v>
      </c>
      <c r="K13" s="25"/>
      <c r="L13" s="19">
        <f t="shared" ref="L13" si="1">SUM(L6:L12)</f>
        <v>30.04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120</v>
      </c>
      <c r="G16" s="43">
        <v>13.6</v>
      </c>
      <c r="H16" s="43">
        <v>13.5</v>
      </c>
      <c r="I16" s="43">
        <v>4.0999999999999996</v>
      </c>
      <c r="J16" s="43">
        <v>192</v>
      </c>
      <c r="K16" s="44">
        <v>405</v>
      </c>
      <c r="L16" s="43">
        <v>34.72</v>
      </c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200</v>
      </c>
      <c r="G17" s="43">
        <v>11.4</v>
      </c>
      <c r="H17" s="43">
        <v>10.46</v>
      </c>
      <c r="I17" s="43">
        <v>49.44</v>
      </c>
      <c r="J17" s="43">
        <v>33.74</v>
      </c>
      <c r="K17" s="44">
        <v>237</v>
      </c>
      <c r="L17" s="43">
        <v>19.010000000000002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180</v>
      </c>
      <c r="G18" s="43">
        <v>0.9</v>
      </c>
      <c r="H18" s="43">
        <v>0.18</v>
      </c>
      <c r="I18" s="43">
        <v>0.08</v>
      </c>
      <c r="J18" s="43">
        <v>82.8</v>
      </c>
      <c r="K18" s="44">
        <v>518</v>
      </c>
      <c r="L18" s="43">
        <v>9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80</v>
      </c>
      <c r="G19" s="43">
        <v>6.08</v>
      </c>
      <c r="H19" s="43">
        <v>0.64</v>
      </c>
      <c r="I19" s="43">
        <v>39.36</v>
      </c>
      <c r="J19" s="43">
        <v>188</v>
      </c>
      <c r="K19" s="44">
        <v>108</v>
      </c>
      <c r="L19" s="43">
        <v>6</v>
      </c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40</v>
      </c>
      <c r="G20" s="43">
        <v>2.64</v>
      </c>
      <c r="H20" s="43">
        <v>0.48</v>
      </c>
      <c r="I20" s="43">
        <v>13.36</v>
      </c>
      <c r="J20" s="43">
        <v>94</v>
      </c>
      <c r="K20" s="44">
        <v>109</v>
      </c>
      <c r="L20" s="43">
        <v>2.5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 t="s">
        <v>24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620</v>
      </c>
      <c r="G23" s="19">
        <f t="shared" ref="G23:J23" si="2">SUM(G14:G22)</f>
        <v>34.619999999999997</v>
      </c>
      <c r="H23" s="19">
        <f t="shared" si="2"/>
        <v>25.26</v>
      </c>
      <c r="I23" s="19">
        <f t="shared" si="2"/>
        <v>106.33999999999999</v>
      </c>
      <c r="J23" s="19">
        <f t="shared" si="2"/>
        <v>590.54</v>
      </c>
      <c r="K23" s="25"/>
      <c r="L23" s="19">
        <f t="shared" ref="L23" si="3">SUM(L14:L22)</f>
        <v>71.23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1070</v>
      </c>
      <c r="G24" s="32">
        <f t="shared" ref="G24:J24" si="4">G13+G23</f>
        <v>50.019999999999996</v>
      </c>
      <c r="H24" s="32">
        <f t="shared" si="4"/>
        <v>38.950000000000003</v>
      </c>
      <c r="I24" s="32">
        <f t="shared" si="4"/>
        <v>188.01999999999998</v>
      </c>
      <c r="J24" s="32">
        <f t="shared" si="4"/>
        <v>1102.8399999999999</v>
      </c>
      <c r="K24" s="32"/>
      <c r="L24" s="32">
        <f t="shared" ref="L24" si="5">L13+L23</f>
        <v>101.27000000000001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7.4</v>
      </c>
      <c r="H25" s="40">
        <v>7.48</v>
      </c>
      <c r="I25" s="40">
        <v>36.5</v>
      </c>
      <c r="J25" s="40">
        <v>243</v>
      </c>
      <c r="K25" s="41">
        <v>264</v>
      </c>
      <c r="L25" s="40">
        <v>9.6999999999999993</v>
      </c>
    </row>
    <row r="26" spans="1:12" ht="15" x14ac:dyDescent="0.25">
      <c r="A26" s="14"/>
      <c r="B26" s="15"/>
      <c r="C26" s="11"/>
      <c r="D26" s="6" t="s">
        <v>42</v>
      </c>
      <c r="E26" s="42" t="s">
        <v>49</v>
      </c>
      <c r="F26" s="43">
        <v>15</v>
      </c>
      <c r="G26" s="43">
        <v>7.4999999999999997E-2</v>
      </c>
      <c r="H26" s="43">
        <v>8.25</v>
      </c>
      <c r="I26" s="43">
        <v>0.12</v>
      </c>
      <c r="J26" s="43">
        <v>112.2</v>
      </c>
      <c r="K26" s="44">
        <v>105</v>
      </c>
      <c r="L26" s="43">
        <v>10.3</v>
      </c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2.9</v>
      </c>
      <c r="H27" s="43">
        <v>2</v>
      </c>
      <c r="I27" s="43">
        <v>20.9</v>
      </c>
      <c r="J27" s="43">
        <v>113</v>
      </c>
      <c r="K27" s="44">
        <v>500</v>
      </c>
      <c r="L27" s="43">
        <v>7.1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3.04</v>
      </c>
      <c r="H28" s="43">
        <v>0.32</v>
      </c>
      <c r="I28" s="43">
        <v>19.68</v>
      </c>
      <c r="J28" s="43">
        <v>94</v>
      </c>
      <c r="K28" s="44">
        <v>108</v>
      </c>
      <c r="L28" s="43">
        <v>3.04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455</v>
      </c>
      <c r="G32" s="19">
        <f t="shared" ref="G32" si="6">SUM(G25:G31)</f>
        <v>13.414999999999999</v>
      </c>
      <c r="H32" s="19">
        <f t="shared" ref="H32" si="7">SUM(H25:H31)</f>
        <v>18.05</v>
      </c>
      <c r="I32" s="19">
        <f t="shared" ref="I32" si="8">SUM(I25:I31)</f>
        <v>77.199999999999989</v>
      </c>
      <c r="J32" s="19">
        <f t="shared" ref="J32:L32" si="9">SUM(J25:J31)</f>
        <v>562.20000000000005</v>
      </c>
      <c r="K32" s="25"/>
      <c r="L32" s="19">
        <f t="shared" si="9"/>
        <v>30.14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87</v>
      </c>
      <c r="F34" s="43">
        <v>210</v>
      </c>
      <c r="G34" s="43">
        <v>1.72</v>
      </c>
      <c r="H34" s="43">
        <v>5.5</v>
      </c>
      <c r="I34" s="43">
        <v>8.8800000000000008</v>
      </c>
      <c r="J34" s="43">
        <v>92.2</v>
      </c>
      <c r="K34" s="44">
        <v>128</v>
      </c>
      <c r="L34" s="43">
        <v>26</v>
      </c>
    </row>
    <row r="35" spans="1:12" ht="15" x14ac:dyDescent="0.25">
      <c r="A35" s="14"/>
      <c r="B35" s="15"/>
      <c r="C35" s="11"/>
      <c r="D35" s="7" t="s">
        <v>28</v>
      </c>
      <c r="E35" s="42" t="s">
        <v>51</v>
      </c>
      <c r="F35" s="43">
        <v>200</v>
      </c>
      <c r="G35" s="43">
        <v>23.3</v>
      </c>
      <c r="H35" s="43">
        <v>23.5</v>
      </c>
      <c r="I35" s="43">
        <v>18.899999999999999</v>
      </c>
      <c r="J35" s="43">
        <v>380</v>
      </c>
      <c r="K35" s="44">
        <v>377</v>
      </c>
      <c r="L35" s="43">
        <v>31.59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0.3</v>
      </c>
      <c r="H37" s="43">
        <v>0.2</v>
      </c>
      <c r="I37" s="43">
        <v>25.1</v>
      </c>
      <c r="J37" s="43">
        <v>103</v>
      </c>
      <c r="K37" s="44">
        <v>509</v>
      </c>
      <c r="L37" s="43">
        <v>8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40</v>
      </c>
      <c r="G38" s="43">
        <v>3.04</v>
      </c>
      <c r="H38" s="43">
        <v>0.32</v>
      </c>
      <c r="I38" s="43">
        <v>19.68</v>
      </c>
      <c r="J38" s="43">
        <v>94</v>
      </c>
      <c r="K38" s="44">
        <v>108</v>
      </c>
      <c r="L38" s="43">
        <v>3.04</v>
      </c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40</v>
      </c>
      <c r="G39" s="43">
        <v>2.64</v>
      </c>
      <c r="H39" s="43">
        <v>0.48</v>
      </c>
      <c r="I39" s="43">
        <v>13.36</v>
      </c>
      <c r="J39" s="43">
        <v>94</v>
      </c>
      <c r="K39" s="44">
        <v>109</v>
      </c>
      <c r="L39" s="43">
        <v>2.5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690</v>
      </c>
      <c r="G42" s="19">
        <f t="shared" ref="G42" si="10">SUM(G33:G41)</f>
        <v>31</v>
      </c>
      <c r="H42" s="19">
        <f t="shared" ref="H42" si="11">SUM(H33:H41)</f>
        <v>30</v>
      </c>
      <c r="I42" s="19">
        <f t="shared" ref="I42" si="12">SUM(I33:I41)</f>
        <v>85.92</v>
      </c>
      <c r="J42" s="19">
        <f t="shared" ref="J42:L42" si="13">SUM(J33:J41)</f>
        <v>763.2</v>
      </c>
      <c r="K42" s="25"/>
      <c r="L42" s="19">
        <f t="shared" si="13"/>
        <v>71.13000000000001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1145</v>
      </c>
      <c r="G43" s="32">
        <f t="shared" ref="G43" si="14">G32+G42</f>
        <v>44.414999999999999</v>
      </c>
      <c r="H43" s="32">
        <f t="shared" ref="H43" si="15">H32+H42</f>
        <v>48.05</v>
      </c>
      <c r="I43" s="32">
        <f t="shared" ref="I43" si="16">I32+I42</f>
        <v>163.12</v>
      </c>
      <c r="J43" s="32">
        <f t="shared" ref="J43:L43" si="17">J32+J42</f>
        <v>1325.4</v>
      </c>
      <c r="K43" s="32"/>
      <c r="L43" s="32">
        <f t="shared" si="17"/>
        <v>101.27000000000001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150</v>
      </c>
      <c r="G44" s="40">
        <v>20.7</v>
      </c>
      <c r="H44" s="40">
        <v>19.7</v>
      </c>
      <c r="I44" s="40">
        <v>31.7</v>
      </c>
      <c r="J44" s="40">
        <v>387</v>
      </c>
      <c r="K44" s="41">
        <v>319</v>
      </c>
      <c r="L44" s="40">
        <v>27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84</v>
      </c>
      <c r="F46" s="43">
        <v>200</v>
      </c>
      <c r="G46" s="43">
        <v>1.5</v>
      </c>
      <c r="H46" s="43">
        <v>1.3</v>
      </c>
      <c r="I46" s="43">
        <v>15.9</v>
      </c>
      <c r="J46" s="43">
        <v>81</v>
      </c>
      <c r="K46" s="44">
        <v>495</v>
      </c>
      <c r="L46" s="43">
        <v>4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3.04</v>
      </c>
      <c r="H47" s="43">
        <v>0.32</v>
      </c>
      <c r="I47" s="43">
        <v>19.68</v>
      </c>
      <c r="J47" s="43">
        <v>94</v>
      </c>
      <c r="K47" s="44">
        <v>108</v>
      </c>
      <c r="L47" s="43">
        <v>3.04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390</v>
      </c>
      <c r="G51" s="19">
        <f t="shared" ref="G51" si="18">SUM(G44:G50)</f>
        <v>25.24</v>
      </c>
      <c r="H51" s="19">
        <f t="shared" ref="H51" si="19">SUM(H44:H50)</f>
        <v>21.32</v>
      </c>
      <c r="I51" s="19">
        <f t="shared" ref="I51" si="20">SUM(I44:I50)</f>
        <v>67.28</v>
      </c>
      <c r="J51" s="19">
        <f t="shared" ref="J51:L51" si="21">SUM(J44:J50)</f>
        <v>562</v>
      </c>
      <c r="K51" s="25"/>
      <c r="L51" s="19">
        <f t="shared" si="21"/>
        <v>34.04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50</v>
      </c>
      <c r="G52" s="43">
        <v>0.55000000000000004</v>
      </c>
      <c r="H52" s="43">
        <v>0.1</v>
      </c>
      <c r="I52" s="43">
        <v>1.9</v>
      </c>
      <c r="J52" s="43">
        <v>12</v>
      </c>
      <c r="K52" s="44">
        <v>106</v>
      </c>
      <c r="L52" s="43">
        <v>5</v>
      </c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55</v>
      </c>
      <c r="F54" s="43" t="s">
        <v>88</v>
      </c>
      <c r="G54" s="43">
        <v>13.3</v>
      </c>
      <c r="H54" s="43">
        <v>7.7</v>
      </c>
      <c r="I54" s="43">
        <v>5.5</v>
      </c>
      <c r="J54" s="43">
        <v>144</v>
      </c>
      <c r="K54" s="44">
        <v>401</v>
      </c>
      <c r="L54" s="43">
        <v>35.68</v>
      </c>
    </row>
    <row r="55" spans="1:12" ht="15" x14ac:dyDescent="0.25">
      <c r="A55" s="23"/>
      <c r="B55" s="15"/>
      <c r="C55" s="11"/>
      <c r="D55" s="7" t="s">
        <v>29</v>
      </c>
      <c r="E55" s="42" t="s">
        <v>54</v>
      </c>
      <c r="F55" s="43">
        <v>180</v>
      </c>
      <c r="G55" s="43">
        <v>6.7859999999999996</v>
      </c>
      <c r="H55" s="43">
        <v>0.81</v>
      </c>
      <c r="I55" s="43">
        <v>34.847999999999999</v>
      </c>
      <c r="J55" s="43">
        <v>173.88</v>
      </c>
      <c r="K55" s="44">
        <v>291</v>
      </c>
      <c r="L55" s="43">
        <v>11</v>
      </c>
    </row>
    <row r="56" spans="1:12" ht="15" x14ac:dyDescent="0.2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0.5</v>
      </c>
      <c r="H56" s="43">
        <v>0.2</v>
      </c>
      <c r="I56" s="43">
        <v>23.1</v>
      </c>
      <c r="J56" s="43">
        <v>96</v>
      </c>
      <c r="K56" s="44">
        <v>507</v>
      </c>
      <c r="L56" s="43">
        <v>7.01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80</v>
      </c>
      <c r="G57" s="43">
        <v>6.08</v>
      </c>
      <c r="H57" s="43">
        <v>0.64</v>
      </c>
      <c r="I57" s="43">
        <v>39.36</v>
      </c>
      <c r="J57" s="43">
        <v>188</v>
      </c>
      <c r="K57" s="44">
        <v>108</v>
      </c>
      <c r="L57" s="43">
        <v>6.04</v>
      </c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40</v>
      </c>
      <c r="G58" s="43">
        <v>2.64</v>
      </c>
      <c r="H58" s="43">
        <v>0.48</v>
      </c>
      <c r="I58" s="43">
        <v>13.36</v>
      </c>
      <c r="J58" s="43">
        <v>94</v>
      </c>
      <c r="K58" s="44">
        <v>109</v>
      </c>
      <c r="L58" s="43">
        <v>2.5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550</v>
      </c>
      <c r="G61" s="19">
        <f t="shared" ref="G61" si="22">SUM(G52:G60)</f>
        <v>29.856000000000002</v>
      </c>
      <c r="H61" s="19">
        <f t="shared" ref="H61" si="23">SUM(H52:H60)</f>
        <v>9.93</v>
      </c>
      <c r="I61" s="19">
        <f t="shared" ref="I61" si="24">SUM(I52:I60)</f>
        <v>118.068</v>
      </c>
      <c r="J61" s="19">
        <f t="shared" ref="J61:L61" si="25">SUM(J52:J60)</f>
        <v>707.88</v>
      </c>
      <c r="K61" s="25"/>
      <c r="L61" s="19">
        <f t="shared" si="25"/>
        <v>67.23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940</v>
      </c>
      <c r="G62" s="32">
        <f t="shared" ref="G62" si="26">G51+G61</f>
        <v>55.096000000000004</v>
      </c>
      <c r="H62" s="32">
        <f t="shared" ref="H62" si="27">H51+H61</f>
        <v>31.25</v>
      </c>
      <c r="I62" s="32">
        <f t="shared" ref="I62" si="28">I51+I61</f>
        <v>185.34800000000001</v>
      </c>
      <c r="J62" s="32">
        <f t="shared" ref="J62:L62" si="29">J51+J61</f>
        <v>1269.8800000000001</v>
      </c>
      <c r="K62" s="32"/>
      <c r="L62" s="32">
        <f t="shared" si="29"/>
        <v>101.27000000000001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200</v>
      </c>
      <c r="G63" s="40">
        <v>6.2</v>
      </c>
      <c r="H63" s="40">
        <v>7.46</v>
      </c>
      <c r="I63" s="40">
        <v>30.86</v>
      </c>
      <c r="J63" s="40">
        <v>215</v>
      </c>
      <c r="K63" s="41">
        <v>262</v>
      </c>
      <c r="L63" s="40">
        <v>10</v>
      </c>
    </row>
    <row r="64" spans="1:12" ht="15" x14ac:dyDescent="0.25">
      <c r="A64" s="23"/>
      <c r="B64" s="15"/>
      <c r="C64" s="11"/>
      <c r="D64" s="6" t="s">
        <v>42</v>
      </c>
      <c r="E64" s="42" t="s">
        <v>85</v>
      </c>
      <c r="F64" s="43" t="s">
        <v>59</v>
      </c>
      <c r="G64" s="43">
        <v>1.6</v>
      </c>
      <c r="H64" s="43">
        <v>16.7</v>
      </c>
      <c r="I64" s="43">
        <v>10</v>
      </c>
      <c r="J64" s="43">
        <v>197</v>
      </c>
      <c r="K64" s="44">
        <v>93</v>
      </c>
      <c r="L64" s="43">
        <v>9.3000000000000007</v>
      </c>
    </row>
    <row r="65" spans="1:12" ht="15" x14ac:dyDescent="0.25">
      <c r="A65" s="23"/>
      <c r="B65" s="15"/>
      <c r="C65" s="11"/>
      <c r="D65" s="7" t="s">
        <v>22</v>
      </c>
      <c r="E65" s="42" t="s">
        <v>84</v>
      </c>
      <c r="F65" s="43">
        <v>200</v>
      </c>
      <c r="G65" s="43">
        <v>1.5</v>
      </c>
      <c r="H65" s="43">
        <v>1.3</v>
      </c>
      <c r="I65" s="43">
        <v>15.9</v>
      </c>
      <c r="J65" s="43">
        <v>81</v>
      </c>
      <c r="K65" s="44">
        <v>495</v>
      </c>
      <c r="L65" s="43">
        <v>4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20</v>
      </c>
      <c r="G66" s="43">
        <v>1.52</v>
      </c>
      <c r="H66" s="43">
        <v>0.16</v>
      </c>
      <c r="I66" s="43">
        <v>9.84</v>
      </c>
      <c r="J66" s="43">
        <v>47</v>
      </c>
      <c r="K66" s="44">
        <v>108</v>
      </c>
      <c r="L66" s="43">
        <v>1.52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420</v>
      </c>
      <c r="G70" s="19">
        <f t="shared" ref="G70" si="30">SUM(G63:G69)</f>
        <v>10.82</v>
      </c>
      <c r="H70" s="19">
        <f t="shared" ref="H70" si="31">SUM(H63:H69)</f>
        <v>25.62</v>
      </c>
      <c r="I70" s="19">
        <f t="shared" ref="I70" si="32">SUM(I63:I69)</f>
        <v>66.599999999999994</v>
      </c>
      <c r="J70" s="19">
        <f t="shared" ref="J70:L70" si="33">SUM(J63:J69)</f>
        <v>540</v>
      </c>
      <c r="K70" s="25"/>
      <c r="L70" s="19">
        <f t="shared" si="33"/>
        <v>24.82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61</v>
      </c>
      <c r="F73" s="43">
        <v>90</v>
      </c>
      <c r="G73" s="43">
        <v>12.51</v>
      </c>
      <c r="H73" s="43">
        <v>19.899999999999999</v>
      </c>
      <c r="I73" s="43">
        <v>8.64</v>
      </c>
      <c r="J73" s="43">
        <v>101</v>
      </c>
      <c r="K73" s="44">
        <v>345</v>
      </c>
      <c r="L73" s="43">
        <v>44.91</v>
      </c>
    </row>
    <row r="74" spans="1:12" ht="15" x14ac:dyDescent="0.25">
      <c r="A74" s="23"/>
      <c r="B74" s="15"/>
      <c r="C74" s="11"/>
      <c r="D74" s="7" t="s">
        <v>29</v>
      </c>
      <c r="E74" s="42" t="s">
        <v>60</v>
      </c>
      <c r="F74" s="43">
        <v>150</v>
      </c>
      <c r="G74" s="43">
        <v>3.15</v>
      </c>
      <c r="H74" s="43">
        <v>6.6</v>
      </c>
      <c r="I74" s="43">
        <v>16.350000000000001</v>
      </c>
      <c r="J74" s="43">
        <v>138</v>
      </c>
      <c r="K74" s="44">
        <v>429</v>
      </c>
      <c r="L74" s="43">
        <v>19</v>
      </c>
    </row>
    <row r="75" spans="1:12" ht="15" x14ac:dyDescent="0.25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0.5</v>
      </c>
      <c r="H75" s="43">
        <v>0.2</v>
      </c>
      <c r="I75" s="43">
        <v>23.1</v>
      </c>
      <c r="J75" s="43">
        <v>96</v>
      </c>
      <c r="K75" s="44">
        <v>507</v>
      </c>
      <c r="L75" s="43">
        <v>7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40</v>
      </c>
      <c r="G76" s="43">
        <v>3.04</v>
      </c>
      <c r="H76" s="43">
        <v>0.32</v>
      </c>
      <c r="I76" s="43">
        <v>19.68</v>
      </c>
      <c r="J76" s="43">
        <v>94</v>
      </c>
      <c r="K76" s="44">
        <v>108</v>
      </c>
      <c r="L76" s="43">
        <v>3.04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40</v>
      </c>
      <c r="G77" s="43">
        <v>2.64</v>
      </c>
      <c r="H77" s="43">
        <v>0.48</v>
      </c>
      <c r="I77" s="43">
        <v>13.36</v>
      </c>
      <c r="J77" s="43">
        <v>94</v>
      </c>
      <c r="K77" s="44">
        <v>109</v>
      </c>
      <c r="L77" s="43">
        <v>2.5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51" t="s">
        <v>24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520</v>
      </c>
      <c r="G80" s="19">
        <f t="shared" ref="G80" si="34">SUM(G71:G79)</f>
        <v>21.84</v>
      </c>
      <c r="H80" s="19">
        <f t="shared" ref="H80" si="35">SUM(H71:H79)</f>
        <v>27.5</v>
      </c>
      <c r="I80" s="19">
        <f t="shared" ref="I80" si="36">SUM(I71:I79)</f>
        <v>81.13000000000001</v>
      </c>
      <c r="J80" s="19">
        <f t="shared" ref="J80:L80" si="37">SUM(J71:J79)</f>
        <v>523</v>
      </c>
      <c r="K80" s="25"/>
      <c r="L80" s="19">
        <f t="shared" si="37"/>
        <v>76.45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940</v>
      </c>
      <c r="G81" s="32">
        <f t="shared" ref="G81" si="38">G70+G80</f>
        <v>32.659999999999997</v>
      </c>
      <c r="H81" s="32">
        <f t="shared" ref="H81" si="39">H70+H80</f>
        <v>53.120000000000005</v>
      </c>
      <c r="I81" s="32">
        <f t="shared" ref="I81" si="40">I70+I80</f>
        <v>147.73000000000002</v>
      </c>
      <c r="J81" s="32">
        <f t="shared" ref="J81:L81" si="41">J70+J80</f>
        <v>1063</v>
      </c>
      <c r="K81" s="32"/>
      <c r="L81" s="32">
        <f t="shared" si="41"/>
        <v>101.27000000000001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200</v>
      </c>
      <c r="G82" s="40">
        <v>5.26</v>
      </c>
      <c r="H82" s="40">
        <v>11.72</v>
      </c>
      <c r="I82" s="40">
        <v>25.06</v>
      </c>
      <c r="J82" s="40">
        <v>226.2</v>
      </c>
      <c r="K82" s="41">
        <v>260</v>
      </c>
      <c r="L82" s="40">
        <v>12.36</v>
      </c>
    </row>
    <row r="83" spans="1:12" ht="15" x14ac:dyDescent="0.25">
      <c r="A83" s="23"/>
      <c r="B83" s="15"/>
      <c r="C83" s="11"/>
      <c r="D83" s="6" t="s">
        <v>42</v>
      </c>
      <c r="E83" s="42" t="s">
        <v>89</v>
      </c>
      <c r="F83" s="43">
        <v>30</v>
      </c>
      <c r="G83" s="43">
        <v>0.85</v>
      </c>
      <c r="H83" s="43">
        <v>2.15</v>
      </c>
      <c r="I83" s="43">
        <v>16.3</v>
      </c>
      <c r="J83" s="43">
        <v>88</v>
      </c>
      <c r="K83" s="44">
        <v>95</v>
      </c>
      <c r="L83" s="43">
        <v>7.3</v>
      </c>
    </row>
    <row r="84" spans="1:12" ht="15" x14ac:dyDescent="0.2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3.2</v>
      </c>
      <c r="H84" s="43">
        <v>2.7</v>
      </c>
      <c r="I84" s="43">
        <v>15.9</v>
      </c>
      <c r="J84" s="43">
        <v>79</v>
      </c>
      <c r="K84" s="44">
        <v>501</v>
      </c>
      <c r="L84" s="43">
        <v>7.1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80</v>
      </c>
      <c r="G85" s="43">
        <v>6.08</v>
      </c>
      <c r="H85" s="43">
        <v>0.64</v>
      </c>
      <c r="I85" s="43">
        <v>39.36</v>
      </c>
      <c r="J85" s="43">
        <v>188</v>
      </c>
      <c r="K85" s="44">
        <v>108</v>
      </c>
      <c r="L85" s="43">
        <v>3.04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15.389999999999999</v>
      </c>
      <c r="H89" s="19">
        <f t="shared" ref="H89" si="43">SUM(H82:H88)</f>
        <v>17.21</v>
      </c>
      <c r="I89" s="19">
        <f t="shared" ref="I89" si="44">SUM(I82:I88)</f>
        <v>96.62</v>
      </c>
      <c r="J89" s="19">
        <f t="shared" ref="J89:L89" si="45">SUM(J82:J88)</f>
        <v>581.20000000000005</v>
      </c>
      <c r="K89" s="25"/>
      <c r="L89" s="19">
        <f t="shared" si="45"/>
        <v>29.799999999999997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90</v>
      </c>
      <c r="F91" s="43">
        <v>210</v>
      </c>
      <c r="G91" s="43">
        <v>2.6</v>
      </c>
      <c r="H91" s="43">
        <v>5.52</v>
      </c>
      <c r="I91" s="43">
        <v>11</v>
      </c>
      <c r="J91" s="43">
        <v>104.4</v>
      </c>
      <c r="K91" s="44">
        <v>161</v>
      </c>
      <c r="L91" s="43">
        <v>20.96</v>
      </c>
    </row>
    <row r="92" spans="1:12" ht="15" x14ac:dyDescent="0.25">
      <c r="A92" s="23"/>
      <c r="B92" s="15"/>
      <c r="C92" s="11"/>
      <c r="D92" s="7" t="s">
        <v>28</v>
      </c>
      <c r="E92" s="42" t="s">
        <v>64</v>
      </c>
      <c r="F92" s="43">
        <v>200</v>
      </c>
      <c r="G92" s="43">
        <v>15.2</v>
      </c>
      <c r="H92" s="43">
        <v>15.1</v>
      </c>
      <c r="I92" s="43">
        <v>15.1</v>
      </c>
      <c r="J92" s="43">
        <v>342</v>
      </c>
      <c r="K92" s="44">
        <v>406</v>
      </c>
      <c r="L92" s="43">
        <v>37.17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200</v>
      </c>
      <c r="H94" s="43">
        <v>0</v>
      </c>
      <c r="I94" s="43">
        <v>29</v>
      </c>
      <c r="J94" s="43">
        <v>122</v>
      </c>
      <c r="K94" s="44">
        <v>503</v>
      </c>
      <c r="L94" s="43">
        <v>7.8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40</v>
      </c>
      <c r="G95" s="43">
        <v>3.04</v>
      </c>
      <c r="H95" s="43">
        <v>0.32</v>
      </c>
      <c r="I95" s="43">
        <v>19.68</v>
      </c>
      <c r="J95" s="43">
        <v>94</v>
      </c>
      <c r="K95" s="44">
        <v>108</v>
      </c>
      <c r="L95" s="43">
        <v>3.04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40</v>
      </c>
      <c r="G96" s="43">
        <v>2.64</v>
      </c>
      <c r="H96" s="43">
        <v>0.48</v>
      </c>
      <c r="I96" s="43">
        <v>13.36</v>
      </c>
      <c r="J96" s="43">
        <v>94</v>
      </c>
      <c r="K96" s="44">
        <v>109</v>
      </c>
      <c r="L96" s="43">
        <v>2.5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690</v>
      </c>
      <c r="G99" s="19">
        <f t="shared" ref="G99" si="46">SUM(G90:G98)</f>
        <v>223.48</v>
      </c>
      <c r="H99" s="19">
        <f t="shared" ref="H99" si="47">SUM(H90:H98)</f>
        <v>21.419999999999998</v>
      </c>
      <c r="I99" s="19">
        <f t="shared" ref="I99" si="48">SUM(I90:I98)</f>
        <v>88.14</v>
      </c>
      <c r="J99" s="19">
        <f t="shared" ref="J99:L99" si="49">SUM(J90:J98)</f>
        <v>756.4</v>
      </c>
      <c r="K99" s="25"/>
      <c r="L99" s="19">
        <f t="shared" si="49"/>
        <v>71.470000000000013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1200</v>
      </c>
      <c r="G100" s="32">
        <f t="shared" ref="G100" si="50">G89+G99</f>
        <v>238.86999999999998</v>
      </c>
      <c r="H100" s="32">
        <f t="shared" ref="H100" si="51">H89+H99</f>
        <v>38.629999999999995</v>
      </c>
      <c r="I100" s="32">
        <f t="shared" ref="I100" si="52">I89+I99</f>
        <v>184.76</v>
      </c>
      <c r="J100" s="32">
        <f t="shared" ref="J100:L100" si="53">J89+J99</f>
        <v>1337.6</v>
      </c>
      <c r="K100" s="32"/>
      <c r="L100" s="32">
        <f t="shared" si="53"/>
        <v>101.27000000000001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200</v>
      </c>
      <c r="G101" s="40">
        <v>5.54</v>
      </c>
      <c r="H101" s="40">
        <v>8.6199999999999992</v>
      </c>
      <c r="I101" s="40">
        <v>32.4</v>
      </c>
      <c r="J101" s="40">
        <v>229.4</v>
      </c>
      <c r="K101" s="41">
        <v>268</v>
      </c>
      <c r="L101" s="40">
        <v>15.51</v>
      </c>
    </row>
    <row r="102" spans="1:12" ht="15" x14ac:dyDescent="0.25">
      <c r="A102" s="23"/>
      <c r="B102" s="15"/>
      <c r="C102" s="11"/>
      <c r="D102" s="6" t="s">
        <v>42</v>
      </c>
      <c r="E102" s="42" t="s">
        <v>67</v>
      </c>
      <c r="F102" s="43">
        <v>10</v>
      </c>
      <c r="G102" s="43">
        <v>2.56</v>
      </c>
      <c r="H102" s="43">
        <v>2.61</v>
      </c>
      <c r="I102" s="43">
        <v>0</v>
      </c>
      <c r="J102" s="43">
        <v>34.299999999999997</v>
      </c>
      <c r="K102" s="44">
        <v>100</v>
      </c>
      <c r="L102" s="43">
        <v>9</v>
      </c>
    </row>
    <row r="103" spans="1:12" ht="15" x14ac:dyDescent="0.25">
      <c r="A103" s="23"/>
      <c r="B103" s="15"/>
      <c r="C103" s="11"/>
      <c r="D103" s="7" t="s">
        <v>22</v>
      </c>
      <c r="E103" s="42" t="s">
        <v>84</v>
      </c>
      <c r="F103" s="43">
        <v>200</v>
      </c>
      <c r="G103" s="43">
        <v>1.5</v>
      </c>
      <c r="H103" s="43">
        <v>1.3</v>
      </c>
      <c r="I103" s="43">
        <v>15.9</v>
      </c>
      <c r="J103" s="43">
        <v>81</v>
      </c>
      <c r="K103" s="44">
        <v>495</v>
      </c>
      <c r="L103" s="43">
        <v>4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3.08</v>
      </c>
      <c r="H104" s="43">
        <v>0.4</v>
      </c>
      <c r="I104" s="43">
        <v>24.6</v>
      </c>
      <c r="J104" s="43">
        <v>117.5</v>
      </c>
      <c r="K104" s="44">
        <v>108</v>
      </c>
      <c r="L104" s="43">
        <v>3</v>
      </c>
    </row>
    <row r="105" spans="1:12" ht="15" x14ac:dyDescent="0.25">
      <c r="A105" s="23"/>
      <c r="B105" s="15"/>
      <c r="C105" s="11"/>
      <c r="D105" s="7" t="s">
        <v>24</v>
      </c>
      <c r="E105" s="42" t="s">
        <v>94</v>
      </c>
      <c r="F105" s="43">
        <v>100</v>
      </c>
      <c r="G105" s="43">
        <v>1.5</v>
      </c>
      <c r="H105" s="43">
        <v>0.5</v>
      </c>
      <c r="I105" s="43">
        <v>21</v>
      </c>
      <c r="J105" s="43">
        <v>96</v>
      </c>
      <c r="K105" s="44">
        <v>112</v>
      </c>
      <c r="L105" s="43">
        <v>7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14.18</v>
      </c>
      <c r="H108" s="19">
        <f t="shared" si="54"/>
        <v>13.43</v>
      </c>
      <c r="I108" s="19">
        <f t="shared" si="54"/>
        <v>93.9</v>
      </c>
      <c r="J108" s="19">
        <f t="shared" si="54"/>
        <v>558.20000000000005</v>
      </c>
      <c r="K108" s="25"/>
      <c r="L108" s="19">
        <f t="shared" ref="L108" si="55">SUM(L101:L107)</f>
        <v>38.51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68</v>
      </c>
      <c r="F111" s="43">
        <v>210</v>
      </c>
      <c r="G111" s="43">
        <v>16.559999999999999</v>
      </c>
      <c r="H111" s="43">
        <v>17.28</v>
      </c>
      <c r="I111" s="43">
        <v>19.079999999999998</v>
      </c>
      <c r="J111" s="43">
        <v>252</v>
      </c>
      <c r="K111" s="44">
        <v>407</v>
      </c>
      <c r="L111" s="43">
        <v>47.26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69</v>
      </c>
      <c r="F113" s="43">
        <v>200</v>
      </c>
      <c r="G113" s="43">
        <v>0.5</v>
      </c>
      <c r="H113" s="43">
        <v>0</v>
      </c>
      <c r="I113" s="43">
        <v>25</v>
      </c>
      <c r="J113" s="43">
        <v>110</v>
      </c>
      <c r="K113" s="44">
        <v>508</v>
      </c>
      <c r="L113" s="43">
        <v>7</v>
      </c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80</v>
      </c>
      <c r="G114" s="43">
        <v>6.08</v>
      </c>
      <c r="H114" s="43">
        <v>0.62</v>
      </c>
      <c r="I114" s="43">
        <v>40</v>
      </c>
      <c r="J114" s="43">
        <v>188</v>
      </c>
      <c r="K114" s="44">
        <v>108</v>
      </c>
      <c r="L114" s="43">
        <v>6</v>
      </c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40</v>
      </c>
      <c r="G115" s="43">
        <v>2.64</v>
      </c>
      <c r="H115" s="43">
        <v>0.48</v>
      </c>
      <c r="I115" s="43">
        <v>13.36</v>
      </c>
      <c r="J115" s="43">
        <v>94</v>
      </c>
      <c r="K115" s="44">
        <v>109</v>
      </c>
      <c r="L115" s="43">
        <v>2.5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530</v>
      </c>
      <c r="G118" s="19">
        <f t="shared" ref="G118:J118" si="56">SUM(G109:G117)</f>
        <v>25.78</v>
      </c>
      <c r="H118" s="19">
        <f t="shared" si="56"/>
        <v>18.380000000000003</v>
      </c>
      <c r="I118" s="19">
        <f t="shared" si="56"/>
        <v>97.44</v>
      </c>
      <c r="J118" s="19">
        <f t="shared" si="56"/>
        <v>644</v>
      </c>
      <c r="K118" s="25"/>
      <c r="L118" s="19">
        <f t="shared" ref="L118" si="57">SUM(L109:L117)</f>
        <v>62.76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1090</v>
      </c>
      <c r="G119" s="32">
        <f t="shared" ref="G119" si="58">G108+G118</f>
        <v>39.96</v>
      </c>
      <c r="H119" s="32">
        <f t="shared" ref="H119" si="59">H108+H118</f>
        <v>31.810000000000002</v>
      </c>
      <c r="I119" s="32">
        <f t="shared" ref="I119" si="60">I108+I118</f>
        <v>191.34</v>
      </c>
      <c r="J119" s="32">
        <f t="shared" ref="J119:L119" si="61">J108+J118</f>
        <v>1202.2</v>
      </c>
      <c r="K119" s="32"/>
      <c r="L119" s="32">
        <f t="shared" si="61"/>
        <v>101.27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200</v>
      </c>
      <c r="G120" s="40">
        <v>9.16</v>
      </c>
      <c r="H120" s="40">
        <v>12.88</v>
      </c>
      <c r="I120" s="40">
        <v>32.6</v>
      </c>
      <c r="J120" s="40">
        <v>283</v>
      </c>
      <c r="K120" s="41">
        <v>248</v>
      </c>
      <c r="L120" s="40">
        <v>12</v>
      </c>
    </row>
    <row r="121" spans="1:12" ht="15" x14ac:dyDescent="0.25">
      <c r="A121" s="14"/>
      <c r="B121" s="15"/>
      <c r="C121" s="11"/>
      <c r="D121" s="6" t="s">
        <v>42</v>
      </c>
      <c r="E121" s="42" t="s">
        <v>67</v>
      </c>
      <c r="F121" s="43">
        <v>10</v>
      </c>
      <c r="G121" s="43">
        <v>2.56</v>
      </c>
      <c r="H121" s="43">
        <v>2.61</v>
      </c>
      <c r="I121" s="43">
        <v>0</v>
      </c>
      <c r="J121" s="43">
        <v>34.299999999999997</v>
      </c>
      <c r="K121" s="44">
        <v>100</v>
      </c>
      <c r="L121" s="43">
        <v>9</v>
      </c>
    </row>
    <row r="122" spans="1:12" ht="15" x14ac:dyDescent="0.25">
      <c r="A122" s="14"/>
      <c r="B122" s="15"/>
      <c r="C122" s="11"/>
      <c r="D122" s="7" t="s">
        <v>22</v>
      </c>
      <c r="E122" s="42" t="s">
        <v>92</v>
      </c>
      <c r="F122" s="43">
        <v>200</v>
      </c>
      <c r="G122" s="43">
        <v>3.6</v>
      </c>
      <c r="H122" s="43">
        <v>3.3</v>
      </c>
      <c r="I122" s="43">
        <v>25</v>
      </c>
      <c r="J122" s="43">
        <v>144</v>
      </c>
      <c r="K122" s="44">
        <v>496</v>
      </c>
      <c r="L122" s="43">
        <v>8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3.04</v>
      </c>
      <c r="H123" s="43">
        <v>0.32</v>
      </c>
      <c r="I123" s="43">
        <v>19.68</v>
      </c>
      <c r="J123" s="43">
        <v>94</v>
      </c>
      <c r="K123" s="44">
        <v>108</v>
      </c>
      <c r="L123" s="43">
        <v>3.04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450</v>
      </c>
      <c r="G127" s="19">
        <f t="shared" ref="G127:J127" si="62">SUM(G120:G126)</f>
        <v>18.36</v>
      </c>
      <c r="H127" s="19">
        <f t="shared" si="62"/>
        <v>19.11</v>
      </c>
      <c r="I127" s="19">
        <f t="shared" si="62"/>
        <v>77.28</v>
      </c>
      <c r="J127" s="19">
        <f t="shared" si="62"/>
        <v>555.29999999999995</v>
      </c>
      <c r="K127" s="25"/>
      <c r="L127" s="19">
        <f t="shared" ref="L127" si="63">SUM(L120:L126)</f>
        <v>32.04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91</v>
      </c>
      <c r="F128" s="43">
        <v>50</v>
      </c>
      <c r="G128" s="43">
        <v>0.55000000000000004</v>
      </c>
      <c r="H128" s="43">
        <v>0.1</v>
      </c>
      <c r="I128" s="43">
        <v>1.9</v>
      </c>
      <c r="J128" s="43">
        <v>12</v>
      </c>
      <c r="K128" s="44">
        <v>106</v>
      </c>
      <c r="L128" s="43">
        <v>6</v>
      </c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71</v>
      </c>
      <c r="F130" s="43">
        <v>100</v>
      </c>
      <c r="G130" s="43">
        <v>13.8</v>
      </c>
      <c r="H130" s="43">
        <v>12.7</v>
      </c>
      <c r="I130" s="43">
        <v>8.6999999999999993</v>
      </c>
      <c r="J130" s="43">
        <v>204</v>
      </c>
      <c r="K130" s="44">
        <v>389</v>
      </c>
      <c r="L130" s="43">
        <v>40.01</v>
      </c>
    </row>
    <row r="131" spans="1:12" ht="15" x14ac:dyDescent="0.25">
      <c r="A131" s="14"/>
      <c r="B131" s="15"/>
      <c r="C131" s="11"/>
      <c r="D131" s="7" t="s">
        <v>29</v>
      </c>
      <c r="E131" s="42" t="s">
        <v>72</v>
      </c>
      <c r="F131" s="43">
        <v>200</v>
      </c>
      <c r="G131" s="43">
        <v>4</v>
      </c>
      <c r="H131" s="43">
        <v>5.6</v>
      </c>
      <c r="I131" s="43">
        <v>9.1999999999999993</v>
      </c>
      <c r="J131" s="43">
        <v>104</v>
      </c>
      <c r="K131" s="44">
        <v>424</v>
      </c>
      <c r="L131" s="43">
        <v>11.68</v>
      </c>
    </row>
    <row r="132" spans="1:12" ht="15" x14ac:dyDescent="0.25">
      <c r="A132" s="14"/>
      <c r="B132" s="15"/>
      <c r="C132" s="11"/>
      <c r="D132" s="7" t="s">
        <v>30</v>
      </c>
      <c r="E132" s="42" t="s">
        <v>52</v>
      </c>
      <c r="F132" s="43">
        <v>200</v>
      </c>
      <c r="G132" s="43">
        <v>0.3</v>
      </c>
      <c r="H132" s="43">
        <v>0.2</v>
      </c>
      <c r="I132" s="43">
        <v>25.1</v>
      </c>
      <c r="J132" s="43">
        <v>103</v>
      </c>
      <c r="K132" s="44">
        <v>509</v>
      </c>
      <c r="L132" s="43">
        <v>6</v>
      </c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40</v>
      </c>
      <c r="G133" s="43">
        <v>3.04</v>
      </c>
      <c r="H133" s="43">
        <v>0.32</v>
      </c>
      <c r="I133" s="43">
        <v>19.68</v>
      </c>
      <c r="J133" s="43">
        <v>94</v>
      </c>
      <c r="K133" s="44">
        <v>108</v>
      </c>
      <c r="L133" s="43">
        <v>3.04</v>
      </c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40</v>
      </c>
      <c r="G134" s="43">
        <v>2.64</v>
      </c>
      <c r="H134" s="43">
        <v>0.48</v>
      </c>
      <c r="I134" s="43">
        <v>13.36</v>
      </c>
      <c r="J134" s="43">
        <v>94</v>
      </c>
      <c r="K134" s="44">
        <v>109</v>
      </c>
      <c r="L134" s="43">
        <v>2.5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630</v>
      </c>
      <c r="G137" s="19">
        <f t="shared" ref="G137:J137" si="64">SUM(G128:G136)</f>
        <v>24.330000000000002</v>
      </c>
      <c r="H137" s="19">
        <f t="shared" si="64"/>
        <v>19.399999999999999</v>
      </c>
      <c r="I137" s="19">
        <f t="shared" si="64"/>
        <v>77.94</v>
      </c>
      <c r="J137" s="19">
        <f t="shared" si="64"/>
        <v>611</v>
      </c>
      <c r="K137" s="25"/>
      <c r="L137" s="19">
        <f t="shared" ref="L137" si="65">SUM(L128:L136)</f>
        <v>69.23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1080</v>
      </c>
      <c r="G138" s="32">
        <f t="shared" ref="G138" si="66">G127+G137</f>
        <v>42.69</v>
      </c>
      <c r="H138" s="32">
        <f t="shared" ref="H138" si="67">H127+H137</f>
        <v>38.51</v>
      </c>
      <c r="I138" s="32">
        <f t="shared" ref="I138" si="68">I127+I137</f>
        <v>155.22</v>
      </c>
      <c r="J138" s="32">
        <f t="shared" ref="J138:L138" si="69">J127+J137</f>
        <v>1166.3</v>
      </c>
      <c r="K138" s="32"/>
      <c r="L138" s="32">
        <f t="shared" si="69"/>
        <v>101.27000000000001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150</v>
      </c>
      <c r="G139" s="40">
        <v>4.6500000000000004</v>
      </c>
      <c r="H139" s="40">
        <v>5.6</v>
      </c>
      <c r="I139" s="40">
        <v>27.75</v>
      </c>
      <c r="J139" s="40">
        <v>180</v>
      </c>
      <c r="K139" s="41">
        <v>265</v>
      </c>
      <c r="L139" s="40">
        <v>9</v>
      </c>
    </row>
    <row r="140" spans="1:12" ht="15" x14ac:dyDescent="0.25">
      <c r="A140" s="23"/>
      <c r="B140" s="15"/>
      <c r="C140" s="11"/>
      <c r="D140" s="6" t="s">
        <v>42</v>
      </c>
      <c r="E140" s="42" t="s">
        <v>85</v>
      </c>
      <c r="F140" s="43" t="s">
        <v>59</v>
      </c>
      <c r="G140" s="43">
        <v>1.6</v>
      </c>
      <c r="H140" s="43">
        <v>16.7</v>
      </c>
      <c r="I140" s="43">
        <v>10</v>
      </c>
      <c r="J140" s="43">
        <v>197</v>
      </c>
      <c r="K140" s="44">
        <v>93</v>
      </c>
      <c r="L140" s="43">
        <v>9.3000000000000007</v>
      </c>
    </row>
    <row r="141" spans="1:12" ht="15" x14ac:dyDescent="0.25">
      <c r="A141" s="23"/>
      <c r="B141" s="15"/>
      <c r="C141" s="11"/>
      <c r="D141" s="7" t="s">
        <v>22</v>
      </c>
      <c r="E141" s="42" t="s">
        <v>84</v>
      </c>
      <c r="F141" s="43">
        <v>200</v>
      </c>
      <c r="G141" s="43">
        <v>1.5</v>
      </c>
      <c r="H141" s="43">
        <v>1.3</v>
      </c>
      <c r="I141" s="43">
        <v>15.9</v>
      </c>
      <c r="J141" s="43">
        <v>81</v>
      </c>
      <c r="K141" s="44">
        <v>495</v>
      </c>
      <c r="L141" s="43">
        <v>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3.04</v>
      </c>
      <c r="H142" s="43">
        <v>0.32</v>
      </c>
      <c r="I142" s="43">
        <v>19.68</v>
      </c>
      <c r="J142" s="43">
        <v>94</v>
      </c>
      <c r="K142" s="44">
        <v>108</v>
      </c>
      <c r="L142" s="43">
        <v>3.04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390</v>
      </c>
      <c r="G146" s="19">
        <f t="shared" ref="G146:J146" si="70">SUM(G139:G145)</f>
        <v>10.79</v>
      </c>
      <c r="H146" s="19">
        <f t="shared" si="70"/>
        <v>23.919999999999998</v>
      </c>
      <c r="I146" s="19">
        <f t="shared" si="70"/>
        <v>73.33</v>
      </c>
      <c r="J146" s="19">
        <f t="shared" si="70"/>
        <v>552</v>
      </c>
      <c r="K146" s="25"/>
      <c r="L146" s="19">
        <f t="shared" ref="L146" si="71">SUM(L139:L145)</f>
        <v>25.34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74</v>
      </c>
      <c r="F149" s="43">
        <v>90</v>
      </c>
      <c r="G149" s="43">
        <v>16.02</v>
      </c>
      <c r="H149" s="43">
        <v>15.75</v>
      </c>
      <c r="I149" s="43">
        <v>12.87</v>
      </c>
      <c r="J149" s="43">
        <v>257</v>
      </c>
      <c r="K149" s="44">
        <v>381</v>
      </c>
      <c r="L149" s="43">
        <v>39.39</v>
      </c>
    </row>
    <row r="150" spans="1:12" ht="15" x14ac:dyDescent="0.25">
      <c r="A150" s="23"/>
      <c r="B150" s="15"/>
      <c r="C150" s="11"/>
      <c r="D150" s="7" t="s">
        <v>29</v>
      </c>
      <c r="E150" s="42" t="s">
        <v>60</v>
      </c>
      <c r="F150" s="43">
        <v>200</v>
      </c>
      <c r="G150" s="43">
        <v>4.2</v>
      </c>
      <c r="H150" s="43">
        <v>0.8</v>
      </c>
      <c r="I150" s="43">
        <v>21.8</v>
      </c>
      <c r="J150" s="43">
        <v>184</v>
      </c>
      <c r="K150" s="44">
        <v>429</v>
      </c>
      <c r="L150" s="43">
        <v>16</v>
      </c>
    </row>
    <row r="151" spans="1:12" ht="15" x14ac:dyDescent="0.25">
      <c r="A151" s="23"/>
      <c r="B151" s="15"/>
      <c r="C151" s="11"/>
      <c r="D151" s="7" t="s">
        <v>30</v>
      </c>
      <c r="E151" s="42" t="s">
        <v>75</v>
      </c>
      <c r="F151" s="43">
        <v>200</v>
      </c>
      <c r="G151" s="43">
        <v>0.3</v>
      </c>
      <c r="H151" s="43">
        <v>0</v>
      </c>
      <c r="I151" s="43">
        <v>20.100000000000001</v>
      </c>
      <c r="J151" s="43">
        <v>81</v>
      </c>
      <c r="K151" s="44">
        <v>512</v>
      </c>
      <c r="L151" s="43">
        <v>6</v>
      </c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40</v>
      </c>
      <c r="G152" s="43">
        <v>3.04</v>
      </c>
      <c r="H152" s="43">
        <v>0.32</v>
      </c>
      <c r="I152" s="43">
        <v>19.68</v>
      </c>
      <c r="J152" s="43">
        <v>94</v>
      </c>
      <c r="K152" s="44">
        <v>108</v>
      </c>
      <c r="L152" s="43">
        <v>3.04</v>
      </c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40</v>
      </c>
      <c r="G153" s="43">
        <v>2.64</v>
      </c>
      <c r="H153" s="43">
        <v>0.48</v>
      </c>
      <c r="I153" s="43">
        <v>13.36</v>
      </c>
      <c r="J153" s="43">
        <v>94</v>
      </c>
      <c r="K153" s="44">
        <v>109</v>
      </c>
      <c r="L153" s="43">
        <v>2.5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 t="s">
        <v>24</v>
      </c>
      <c r="E155" s="42" t="s">
        <v>95</v>
      </c>
      <c r="F155" s="43">
        <v>100</v>
      </c>
      <c r="G155" s="43">
        <v>1.5</v>
      </c>
      <c r="H155" s="43">
        <v>0.5</v>
      </c>
      <c r="I155" s="43">
        <v>21</v>
      </c>
      <c r="J155" s="43">
        <v>96</v>
      </c>
      <c r="K155" s="44">
        <v>112</v>
      </c>
      <c r="L155" s="43">
        <v>9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670</v>
      </c>
      <c r="G156" s="19">
        <f t="shared" ref="G156:J156" si="72">SUM(G147:G155)</f>
        <v>27.7</v>
      </c>
      <c r="H156" s="19">
        <f t="shared" si="72"/>
        <v>17.850000000000001</v>
      </c>
      <c r="I156" s="19">
        <f t="shared" si="72"/>
        <v>108.81</v>
      </c>
      <c r="J156" s="19">
        <f t="shared" si="72"/>
        <v>806</v>
      </c>
      <c r="K156" s="25"/>
      <c r="L156" s="19">
        <f t="shared" ref="L156" si="73">SUM(L147:L155)</f>
        <v>75.930000000000007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1060</v>
      </c>
      <c r="G157" s="32">
        <f t="shared" ref="G157" si="74">G146+G156</f>
        <v>38.489999999999995</v>
      </c>
      <c r="H157" s="32">
        <f t="shared" ref="H157" si="75">H146+H156</f>
        <v>41.769999999999996</v>
      </c>
      <c r="I157" s="32">
        <f t="shared" ref="I157" si="76">I146+I156</f>
        <v>182.14</v>
      </c>
      <c r="J157" s="32">
        <f t="shared" ref="J157:L157" si="77">J146+J156</f>
        <v>1358</v>
      </c>
      <c r="K157" s="32"/>
      <c r="L157" s="32">
        <f t="shared" si="77"/>
        <v>101.27000000000001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200</v>
      </c>
      <c r="G158" s="40">
        <v>6.4</v>
      </c>
      <c r="H158" s="40">
        <v>11.4</v>
      </c>
      <c r="I158" s="40">
        <v>35.76</v>
      </c>
      <c r="J158" s="40">
        <v>271.2</v>
      </c>
      <c r="K158" s="41">
        <v>255</v>
      </c>
      <c r="L158" s="40">
        <v>10.73</v>
      </c>
    </row>
    <row r="159" spans="1:12" ht="15" x14ac:dyDescent="0.25">
      <c r="A159" s="23"/>
      <c r="B159" s="15"/>
      <c r="C159" s="11"/>
      <c r="D159" s="6" t="s">
        <v>42</v>
      </c>
      <c r="E159" s="42" t="s">
        <v>85</v>
      </c>
      <c r="F159" s="43" t="s">
        <v>59</v>
      </c>
      <c r="G159" s="43">
        <v>1.6</v>
      </c>
      <c r="H159" s="43">
        <v>16.7</v>
      </c>
      <c r="I159" s="43">
        <v>10</v>
      </c>
      <c r="J159" s="43">
        <v>197</v>
      </c>
      <c r="K159" s="44">
        <v>93</v>
      </c>
      <c r="L159" s="43">
        <v>10.3</v>
      </c>
    </row>
    <row r="160" spans="1:12" ht="15" x14ac:dyDescent="0.25">
      <c r="A160" s="23"/>
      <c r="B160" s="15"/>
      <c r="C160" s="11"/>
      <c r="D160" s="7" t="s">
        <v>22</v>
      </c>
      <c r="E160" s="42" t="s">
        <v>84</v>
      </c>
      <c r="F160" s="43">
        <v>200</v>
      </c>
      <c r="G160" s="43">
        <v>1.5</v>
      </c>
      <c r="H160" s="43">
        <v>1.3</v>
      </c>
      <c r="I160" s="43">
        <v>15.9</v>
      </c>
      <c r="J160" s="43">
        <v>81</v>
      </c>
      <c r="K160" s="44">
        <v>495</v>
      </c>
      <c r="L160" s="43">
        <v>4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400</v>
      </c>
      <c r="G165" s="19">
        <f t="shared" ref="G165:J165" si="78">SUM(G158:G164)</f>
        <v>9.5</v>
      </c>
      <c r="H165" s="19">
        <f t="shared" si="78"/>
        <v>29.400000000000002</v>
      </c>
      <c r="I165" s="19">
        <f t="shared" si="78"/>
        <v>61.66</v>
      </c>
      <c r="J165" s="19">
        <f t="shared" si="78"/>
        <v>549.20000000000005</v>
      </c>
      <c r="K165" s="25"/>
      <c r="L165" s="19">
        <f t="shared" ref="L165" si="79">SUM(L158:L164)</f>
        <v>25.03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77</v>
      </c>
      <c r="F168" s="43">
        <v>180</v>
      </c>
      <c r="G168" s="43">
        <v>4.92</v>
      </c>
      <c r="H168" s="43">
        <v>8.1</v>
      </c>
      <c r="I168" s="43">
        <v>45.08</v>
      </c>
      <c r="J168" s="43">
        <v>272.8</v>
      </c>
      <c r="K168" s="44">
        <v>8</v>
      </c>
      <c r="L168" s="43">
        <v>18</v>
      </c>
    </row>
    <row r="169" spans="1:12" ht="15" x14ac:dyDescent="0.25">
      <c r="A169" s="23"/>
      <c r="B169" s="15"/>
      <c r="C169" s="11"/>
      <c r="D169" s="7" t="s">
        <v>29</v>
      </c>
      <c r="E169" s="42" t="s">
        <v>79</v>
      </c>
      <c r="F169" s="43">
        <v>100</v>
      </c>
      <c r="G169" s="43">
        <v>9.5</v>
      </c>
      <c r="H169" s="43">
        <v>5.14</v>
      </c>
      <c r="I169" s="43">
        <v>4.5</v>
      </c>
      <c r="J169" s="43">
        <v>102.1</v>
      </c>
      <c r="K169" s="44">
        <v>343</v>
      </c>
      <c r="L169" s="43">
        <v>47.34</v>
      </c>
    </row>
    <row r="170" spans="1:12" ht="15" x14ac:dyDescent="0.25">
      <c r="A170" s="23"/>
      <c r="B170" s="15"/>
      <c r="C170" s="11"/>
      <c r="D170" s="7" t="s">
        <v>30</v>
      </c>
      <c r="E170" s="42" t="s">
        <v>78</v>
      </c>
      <c r="F170" s="43">
        <v>200</v>
      </c>
      <c r="G170" s="43">
        <v>0.1</v>
      </c>
      <c r="H170" s="43">
        <v>0</v>
      </c>
      <c r="I170" s="43">
        <v>15.2</v>
      </c>
      <c r="J170" s="43">
        <v>61</v>
      </c>
      <c r="K170" s="44">
        <v>494</v>
      </c>
      <c r="L170" s="43">
        <v>5.36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40</v>
      </c>
      <c r="G171" s="43">
        <v>3.04</v>
      </c>
      <c r="H171" s="43">
        <v>0.32</v>
      </c>
      <c r="I171" s="43">
        <v>19.68</v>
      </c>
      <c r="J171" s="43">
        <v>94</v>
      </c>
      <c r="K171" s="44">
        <v>108</v>
      </c>
      <c r="L171" s="43">
        <v>3.04</v>
      </c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40</v>
      </c>
      <c r="G172" s="43">
        <v>2.64</v>
      </c>
      <c r="H172" s="43">
        <v>0.48</v>
      </c>
      <c r="I172" s="43">
        <v>13.36</v>
      </c>
      <c r="J172" s="43">
        <v>94</v>
      </c>
      <c r="K172" s="44">
        <v>109</v>
      </c>
      <c r="L172" s="43">
        <v>2.5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560</v>
      </c>
      <c r="G175" s="19">
        <f t="shared" ref="G175:J175" si="80">SUM(G166:G174)</f>
        <v>20.2</v>
      </c>
      <c r="H175" s="19">
        <f t="shared" si="80"/>
        <v>14.04</v>
      </c>
      <c r="I175" s="19">
        <f t="shared" si="80"/>
        <v>97.820000000000007</v>
      </c>
      <c r="J175" s="19">
        <f t="shared" si="80"/>
        <v>623.9</v>
      </c>
      <c r="K175" s="25"/>
      <c r="L175" s="19">
        <f t="shared" ref="L175" si="81">SUM(L166:L174)</f>
        <v>76.240000000000009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960</v>
      </c>
      <c r="G176" s="32">
        <f t="shared" ref="G176" si="82">G165+G175</f>
        <v>29.7</v>
      </c>
      <c r="H176" s="32">
        <f t="shared" ref="H176" si="83">H165+H175</f>
        <v>43.44</v>
      </c>
      <c r="I176" s="32">
        <f t="shared" ref="I176" si="84">I165+I175</f>
        <v>159.48000000000002</v>
      </c>
      <c r="J176" s="32">
        <f t="shared" ref="J176:L176" si="85">J165+J175</f>
        <v>1173.0999999999999</v>
      </c>
      <c r="K176" s="32"/>
      <c r="L176" s="32">
        <f t="shared" si="85"/>
        <v>101.27000000000001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200</v>
      </c>
      <c r="G177" s="40">
        <v>5.7</v>
      </c>
      <c r="H177" s="40">
        <v>5.26</v>
      </c>
      <c r="I177" s="40">
        <v>18.98</v>
      </c>
      <c r="J177" s="40">
        <v>146</v>
      </c>
      <c r="K177" s="41">
        <v>165</v>
      </c>
      <c r="L177" s="40">
        <v>14.7</v>
      </c>
    </row>
    <row r="178" spans="1:12" ht="15" x14ac:dyDescent="0.25">
      <c r="A178" s="23"/>
      <c r="B178" s="15"/>
      <c r="C178" s="11"/>
      <c r="D178" s="6" t="s">
        <v>42</v>
      </c>
      <c r="E178" s="42" t="s">
        <v>86</v>
      </c>
      <c r="F178" s="43">
        <v>50</v>
      </c>
      <c r="G178" s="43">
        <v>1.42</v>
      </c>
      <c r="H178" s="43">
        <v>3.58</v>
      </c>
      <c r="I178" s="43">
        <v>27.17</v>
      </c>
      <c r="J178" s="43">
        <v>146.66999999999999</v>
      </c>
      <c r="K178" s="44">
        <v>96</v>
      </c>
      <c r="L178" s="43">
        <v>6.2</v>
      </c>
    </row>
    <row r="179" spans="1:12" ht="15" x14ac:dyDescent="0.25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3.2</v>
      </c>
      <c r="H179" s="43">
        <v>2.7</v>
      </c>
      <c r="I179" s="43">
        <v>15.9</v>
      </c>
      <c r="J179" s="43">
        <v>79</v>
      </c>
      <c r="K179" s="44">
        <v>501</v>
      </c>
      <c r="L179" s="43">
        <v>8.1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3.04</v>
      </c>
      <c r="H180" s="43">
        <v>0.32</v>
      </c>
      <c r="I180" s="43">
        <v>19.68</v>
      </c>
      <c r="J180" s="43">
        <v>94</v>
      </c>
      <c r="K180" s="44">
        <v>108</v>
      </c>
      <c r="L180" s="43">
        <v>3.04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490</v>
      </c>
      <c r="G184" s="19">
        <f t="shared" ref="G184:J184" si="86">SUM(G177:G183)</f>
        <v>13.36</v>
      </c>
      <c r="H184" s="19">
        <f t="shared" si="86"/>
        <v>11.86</v>
      </c>
      <c r="I184" s="19">
        <f t="shared" si="86"/>
        <v>81.73</v>
      </c>
      <c r="J184" s="19">
        <f t="shared" si="86"/>
        <v>465.66999999999996</v>
      </c>
      <c r="K184" s="25"/>
      <c r="L184" s="19">
        <f t="shared" ref="L184" si="87">SUM(L177:L183)</f>
        <v>32.04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81</v>
      </c>
      <c r="F187" s="43">
        <v>180</v>
      </c>
      <c r="G187" s="43">
        <v>28</v>
      </c>
      <c r="H187" s="43">
        <v>31.4</v>
      </c>
      <c r="I187" s="43">
        <v>28</v>
      </c>
      <c r="J187" s="43">
        <v>505</v>
      </c>
      <c r="K187" s="44">
        <v>293</v>
      </c>
      <c r="L187" s="43">
        <v>54.19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82</v>
      </c>
      <c r="F189" s="43">
        <v>180</v>
      </c>
      <c r="G189" s="43">
        <v>1.19</v>
      </c>
      <c r="H189" s="43">
        <v>0.17</v>
      </c>
      <c r="I189" s="43">
        <v>22.44</v>
      </c>
      <c r="J189" s="43">
        <v>102</v>
      </c>
      <c r="K189" s="44">
        <v>518</v>
      </c>
      <c r="L189" s="43">
        <v>9.5</v>
      </c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40</v>
      </c>
      <c r="G190" s="43">
        <v>3.04</v>
      </c>
      <c r="H190" s="43">
        <v>0.32</v>
      </c>
      <c r="I190" s="43">
        <v>19.68</v>
      </c>
      <c r="J190" s="43">
        <v>94</v>
      </c>
      <c r="K190" s="44">
        <v>108</v>
      </c>
      <c r="L190" s="43">
        <v>3.04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40</v>
      </c>
      <c r="G191" s="43">
        <v>2.64</v>
      </c>
      <c r="H191" s="43">
        <v>0.48</v>
      </c>
      <c r="I191" s="43">
        <v>13.36</v>
      </c>
      <c r="J191" s="43">
        <v>94</v>
      </c>
      <c r="K191" s="44">
        <v>109</v>
      </c>
      <c r="L191" s="43">
        <v>2.5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440</v>
      </c>
      <c r="G194" s="19">
        <f t="shared" ref="G194:J194" si="88">SUM(G185:G193)</f>
        <v>34.870000000000005</v>
      </c>
      <c r="H194" s="19">
        <f t="shared" si="88"/>
        <v>32.369999999999997</v>
      </c>
      <c r="I194" s="19">
        <f t="shared" si="88"/>
        <v>83.48</v>
      </c>
      <c r="J194" s="19">
        <f t="shared" si="88"/>
        <v>795</v>
      </c>
      <c r="K194" s="25"/>
      <c r="L194" s="19">
        <f t="shared" ref="L194" si="89">SUM(L185:L193)</f>
        <v>69.23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930</v>
      </c>
      <c r="G195" s="32">
        <f t="shared" ref="G195" si="90">G184+G194</f>
        <v>48.230000000000004</v>
      </c>
      <c r="H195" s="32">
        <f t="shared" ref="H195" si="91">H184+H194</f>
        <v>44.23</v>
      </c>
      <c r="I195" s="32">
        <f t="shared" ref="I195" si="92">I184+I194</f>
        <v>165.21</v>
      </c>
      <c r="J195" s="32">
        <f t="shared" ref="J195:L195" si="93">J184+J194</f>
        <v>1260.67</v>
      </c>
      <c r="K195" s="32"/>
      <c r="L195" s="32">
        <f t="shared" si="93"/>
        <v>101.27000000000001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1041.5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62.013099999999994</v>
      </c>
      <c r="H196" s="34">
        <f t="shared" si="94"/>
        <v>40.975999999999999</v>
      </c>
      <c r="I196" s="34">
        <f t="shared" si="94"/>
        <v>172.23679999999999</v>
      </c>
      <c r="J196" s="34">
        <f t="shared" si="94"/>
        <v>1225.8989999999999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101.27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2025-01-22T06:06:26Z</dcterms:modified>
</cp:coreProperties>
</file>